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-108" yWindow="-108" windowWidth="19416" windowHeight="10416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2" i="1" l="1"/>
  <c r="C111" i="1"/>
  <c r="C110" i="1"/>
  <c r="C109" i="1"/>
  <c r="C108" i="1"/>
  <c r="C75" i="1"/>
  <c r="C129" i="1"/>
  <c r="C128" i="1"/>
  <c r="C127" i="1"/>
  <c r="C126" i="1"/>
  <c r="C93" i="1"/>
  <c r="C92" i="1"/>
  <c r="C91" i="1"/>
  <c r="C90" i="1"/>
  <c r="C89" i="1"/>
  <c r="C88" i="1"/>
  <c r="C87" i="1"/>
  <c r="C86" i="1"/>
  <c r="C119" i="1"/>
  <c r="C118" i="1"/>
  <c r="C116" i="1"/>
  <c r="C149" i="1"/>
  <c r="C49" i="1"/>
  <c r="C47" i="1"/>
  <c r="C48" i="1"/>
  <c r="C23" i="1"/>
  <c r="C37" i="1"/>
  <c r="C36" i="1"/>
  <c r="C38" i="1"/>
  <c r="C35" i="1"/>
  <c r="C32" i="1"/>
  <c r="C31" i="1"/>
  <c r="C27" i="1"/>
  <c r="C26" i="1"/>
  <c r="C30" i="1"/>
  <c r="C29" i="1"/>
  <c r="C28" i="1"/>
  <c r="C133" i="1"/>
  <c r="C125" i="1"/>
  <c r="C124" i="1"/>
  <c r="C121" i="1"/>
  <c r="C120" i="1"/>
  <c r="C117" i="1"/>
  <c r="C115" i="1"/>
  <c r="C114" i="1"/>
  <c r="C113" i="1"/>
  <c r="C9" i="1"/>
  <c r="C82" i="1"/>
  <c r="C83" i="1"/>
  <c r="C81" i="1"/>
  <c r="C80" i="1"/>
  <c r="C79" i="1"/>
  <c r="C78" i="1"/>
  <c r="C77" i="1"/>
  <c r="C76" i="1"/>
  <c r="C64" i="1"/>
  <c r="C62" i="1"/>
  <c r="C63" i="1"/>
  <c r="C39" i="1"/>
  <c r="C33" i="1"/>
  <c r="C135" i="1"/>
  <c r="C134" i="1"/>
  <c r="C132" i="1"/>
  <c r="C131" i="1"/>
  <c r="C130" i="1"/>
  <c r="C148" i="1"/>
  <c r="C45" i="1"/>
  <c r="C43" i="1"/>
  <c r="C44" i="1"/>
  <c r="C18" i="1"/>
  <c r="C17" i="1"/>
  <c r="C16" i="1"/>
  <c r="C15" i="1"/>
  <c r="C13" i="1"/>
  <c r="C12" i="1"/>
  <c r="C11" i="1"/>
  <c r="C10" i="1"/>
  <c r="C7" i="1"/>
  <c r="C21" i="1" l="1"/>
  <c r="C34" i="1" l="1"/>
  <c r="C61" i="1"/>
  <c r="C60" i="1"/>
  <c r="C59" i="1"/>
  <c r="C58" i="1"/>
  <c r="C57" i="1"/>
  <c r="C51" i="1" l="1"/>
  <c r="C46" i="1"/>
  <c r="C22" i="1" l="1"/>
  <c r="C8" i="1"/>
  <c r="C14" i="1"/>
</calcChain>
</file>

<file path=xl/sharedStrings.xml><?xml version="1.0" encoding="utf-8"?>
<sst xmlns="http://schemas.openxmlformats.org/spreadsheetml/2006/main" count="258" uniqueCount="147">
  <si>
    <t>pro Fl.</t>
  </si>
  <si>
    <t>einzeln</t>
  </si>
  <si>
    <t>Frizzante -Prickelnde Versuchung</t>
  </si>
  <si>
    <t>Bestellung</t>
  </si>
  <si>
    <t>Alk./ausgebaut</t>
  </si>
  <si>
    <t>12,5%   trocken</t>
  </si>
  <si>
    <t>6-er Kart.</t>
  </si>
  <si>
    <t>LandesWeinGut   Retz</t>
  </si>
  <si>
    <t>Preis € pro</t>
  </si>
  <si>
    <t>www.weindepotmondsee.at               office@weindepotmondsee.at               +43 676 933 56 92 anna angelmayr</t>
  </si>
  <si>
    <t>Auszeichnung</t>
  </si>
  <si>
    <t>Wein / Sorte / Jahrgang</t>
  </si>
  <si>
    <t>12,0%   trocken</t>
  </si>
  <si>
    <t>11,5%   trocken</t>
  </si>
  <si>
    <t>13,5%   trocken</t>
  </si>
  <si>
    <t>13,0%   trocken</t>
  </si>
  <si>
    <t xml:space="preserve">12,5%   süß       </t>
  </si>
  <si>
    <t>LandesWeinGut   Hollabrunn</t>
  </si>
  <si>
    <t>Weingut  Gschweicher          Röschitz</t>
  </si>
  <si>
    <t>Frizzante GV</t>
  </si>
  <si>
    <t>TBA Chardonnay 2015</t>
  </si>
  <si>
    <t xml:space="preserve">8,5%   süß       </t>
  </si>
  <si>
    <r>
      <t>Falstaff 2017</t>
    </r>
    <r>
      <rPr>
        <b/>
        <sz val="8"/>
        <color theme="1"/>
        <rFont val="Calibri"/>
        <family val="2"/>
        <scheme val="minor"/>
      </rPr>
      <t xml:space="preserve">  95 P.</t>
    </r>
  </si>
  <si>
    <t>Weingut  Pröglhöf            Obernalb           Retzerland</t>
  </si>
  <si>
    <r>
      <t>Falstaff 2019/20</t>
    </r>
    <r>
      <rPr>
        <b/>
        <sz val="8"/>
        <color theme="1"/>
        <rFont val="Calibri"/>
        <family val="2"/>
        <scheme val="minor"/>
      </rPr>
      <t xml:space="preserve">  88 P.</t>
    </r>
  </si>
  <si>
    <t>11,0%   trocken</t>
  </si>
  <si>
    <t>14,0%   trocken</t>
  </si>
  <si>
    <t xml:space="preserve">Weingut  Döllinger            Auersthal          </t>
  </si>
  <si>
    <t>Frizzante Cabernet Sauvignon</t>
  </si>
  <si>
    <t xml:space="preserve">Orange One Chardonnay </t>
  </si>
  <si>
    <t>Frizzante 2018</t>
  </si>
  <si>
    <t xml:space="preserve">Winzer Neumann            Etsdorf          Kamptal    </t>
  </si>
  <si>
    <t xml:space="preserve">Weinhof Parzer            Oberfucha          Kremstal    </t>
  </si>
  <si>
    <t>Weinbau  Pletzer            Haugsdorf</t>
  </si>
  <si>
    <t>BIO  Weingut  Urbanihof  Familie  Paschinger          Fels / Wagram</t>
  </si>
  <si>
    <t xml:space="preserve">Säfte / Sorte </t>
  </si>
  <si>
    <t>ohne Alkohol</t>
  </si>
  <si>
    <t>nur Fruchtzucker</t>
  </si>
  <si>
    <t>Verjus  Green Grapes                               0,5l</t>
  </si>
  <si>
    <t>Weingartenpfirsichnektar                    0,75l</t>
  </si>
  <si>
    <t>Traubensaft  Weiß /  Rot                     1,00l</t>
  </si>
  <si>
    <t>Traubensaft Rose'                                 0,75l</t>
  </si>
  <si>
    <r>
      <t xml:space="preserve">Urhof Cuvee 2018      </t>
    </r>
    <r>
      <rPr>
        <sz val="9"/>
        <color theme="1"/>
        <rFont val="Calibri"/>
        <family val="2"/>
        <scheme val="minor"/>
      </rPr>
      <t>CS, ME, ZW</t>
    </r>
  </si>
  <si>
    <t xml:space="preserve">BIO        Weingut  Faber-Köchl            Eibesthal          </t>
  </si>
  <si>
    <r>
      <t>Falstaff 2020/21</t>
    </r>
    <r>
      <rPr>
        <b/>
        <sz val="8"/>
        <color theme="1"/>
        <rFont val="Calibri"/>
        <family val="2"/>
        <scheme val="minor"/>
      </rPr>
      <t xml:space="preserve">  90 P.</t>
    </r>
  </si>
  <si>
    <r>
      <t>Falstaff 2020/21</t>
    </r>
    <r>
      <rPr>
        <b/>
        <sz val="8"/>
        <color theme="1"/>
        <rFont val="Calibri"/>
        <family val="2"/>
        <scheme val="minor"/>
      </rPr>
      <t xml:space="preserve">  89 P.</t>
    </r>
  </si>
  <si>
    <r>
      <t>Falstaff 2020/21</t>
    </r>
    <r>
      <rPr>
        <b/>
        <sz val="8"/>
        <color theme="1"/>
        <rFont val="Calibri"/>
        <family val="2"/>
        <scheme val="minor"/>
      </rPr>
      <t xml:space="preserve">  91 P.</t>
    </r>
  </si>
  <si>
    <r>
      <t xml:space="preserve">Roter Traminer 2019        </t>
    </r>
    <r>
      <rPr>
        <sz val="8"/>
        <color theme="1"/>
        <rFont val="Calibri"/>
        <family val="2"/>
        <scheme val="minor"/>
      </rPr>
      <t xml:space="preserve"> Gault Millau</t>
    </r>
    <r>
      <rPr>
        <b/>
        <sz val="8"/>
        <color theme="1"/>
        <rFont val="Calibri"/>
        <family val="2"/>
        <scheme val="minor"/>
      </rPr>
      <t xml:space="preserve"> 17</t>
    </r>
    <r>
      <rPr>
        <sz val="8"/>
        <color theme="1"/>
        <rFont val="Calibri"/>
        <family val="2"/>
        <scheme val="minor"/>
      </rPr>
      <t xml:space="preserve"> v. 20P.</t>
    </r>
  </si>
  <si>
    <r>
      <t>Falstaff 2020/21</t>
    </r>
    <r>
      <rPr>
        <b/>
        <sz val="8"/>
        <color theme="1"/>
        <rFont val="Calibri"/>
        <family val="2"/>
        <scheme val="minor"/>
      </rPr>
      <t xml:space="preserve">  (91) P.</t>
    </r>
  </si>
  <si>
    <t>Riesling Ried Sprinzenberg 2019</t>
  </si>
  <si>
    <t>GV small pepper 2020</t>
  </si>
  <si>
    <t xml:space="preserve">11,5%   halbtr. </t>
  </si>
  <si>
    <t>Traubensaft Gelber muskateller         0,75l</t>
  </si>
  <si>
    <r>
      <t xml:space="preserve">Majestas Maxima 2017    </t>
    </r>
    <r>
      <rPr>
        <sz val="9"/>
        <color theme="1"/>
        <rFont val="Calibri"/>
        <family val="2"/>
        <scheme val="minor"/>
      </rPr>
      <t>Cuvee CS, M, PN</t>
    </r>
  </si>
  <si>
    <t>Weingut Arkadenhof   Mandl - Brunner             Rechnitz           Eisenberg</t>
  </si>
  <si>
    <t>GV Königsberg 2020</t>
  </si>
  <si>
    <t>14,0%   halbtrocken</t>
  </si>
  <si>
    <t>Traminer Reserve "Johann" 2019</t>
  </si>
  <si>
    <t>16,0%   lieblich</t>
  </si>
  <si>
    <t>Gemischter Satz Ursprung 2020</t>
  </si>
  <si>
    <t>Zweigelt 2019</t>
  </si>
  <si>
    <t xml:space="preserve">Gelber Muskateller Frizzante </t>
  </si>
  <si>
    <t>GV Primary Rocks Reipersberg 2019</t>
  </si>
  <si>
    <t>Falstaff 2020/21  93 P.</t>
  </si>
  <si>
    <r>
      <t xml:space="preserve">GV "Antonius" 2017 </t>
    </r>
    <r>
      <rPr>
        <sz val="8"/>
        <color theme="1"/>
        <rFont val="Calibri"/>
        <family val="2"/>
        <scheme val="minor"/>
      </rPr>
      <t xml:space="preserve"> Gault Millau 2021 17,5 v. 20P.</t>
    </r>
  </si>
  <si>
    <t xml:space="preserve"> G&amp; M. 2021 18 v. 20P.</t>
  </si>
  <si>
    <t>Summerwine 2020</t>
  </si>
  <si>
    <r>
      <t xml:space="preserve">Rose 2020    </t>
    </r>
    <r>
      <rPr>
        <sz val="8"/>
        <color theme="1"/>
        <rFont val="Calibri"/>
        <family val="2"/>
        <scheme val="minor"/>
      </rPr>
      <t>Zw, M,Bf</t>
    </r>
  </si>
  <si>
    <t>vegan</t>
  </si>
  <si>
    <t>13,0%   halbtr.</t>
  </si>
  <si>
    <t xml:space="preserve">Weinviertel DAC Klassik 2020  </t>
  </si>
  <si>
    <t>Merlot Ried Gaisberg Reserve 2017</t>
  </si>
  <si>
    <t>Zweigelt Herzstück 2018        0,5l   1K.=8Fl.</t>
  </si>
  <si>
    <t>Gewürztraminer 2020 Auslese</t>
  </si>
  <si>
    <t>GV Wagram Classic 2020 Bio</t>
  </si>
  <si>
    <t>GV Wagramer Selektion 2020 Bio</t>
  </si>
  <si>
    <r>
      <t xml:space="preserve">Cuvee Wagram 2019 Bio        </t>
    </r>
    <r>
      <rPr>
        <sz val="9"/>
        <color theme="1"/>
        <rFont val="Calibri"/>
        <family val="2"/>
        <scheme val="minor"/>
      </rPr>
      <t>GV, GM, Welsch</t>
    </r>
  </si>
  <si>
    <t>Roter Veltliner 2019 Bio</t>
  </si>
  <si>
    <t>Gelber Muskateller 2020 Bio</t>
  </si>
  <si>
    <t>Riesling 2020 Bio</t>
  </si>
  <si>
    <t xml:space="preserve">13,0%   halbtr. </t>
  </si>
  <si>
    <t>Frizzante Gelber Muskateller 2020 Bio</t>
  </si>
  <si>
    <t>Marillennektar                                      0,75l</t>
  </si>
  <si>
    <t>Birnennektar                                         0,75l</t>
  </si>
  <si>
    <t>GV Urkristall 2021</t>
  </si>
  <si>
    <t>Weinviertel DAC Groovee 2021</t>
  </si>
  <si>
    <t>GV Galgenberg 2021</t>
  </si>
  <si>
    <t>Roter Traminer Mühlberg 2021</t>
  </si>
  <si>
    <t>Riesling Klassik 2021</t>
  </si>
  <si>
    <t>Riesling Urgestein Ried Reipersberg 2021</t>
  </si>
  <si>
    <t>Grauer Burgunder Ried Gebirg 2021</t>
  </si>
  <si>
    <t>Sauvignon Blanc Reipersberg 2021</t>
  </si>
  <si>
    <t>GV leicht &amp; trocken 2021</t>
  </si>
  <si>
    <t>Weinviertel DAC GV 2021</t>
  </si>
  <si>
    <t>Sauvignon blanc 2021</t>
  </si>
  <si>
    <t>Chardonnay 2021</t>
  </si>
  <si>
    <t>Gelber Muskateller 2021</t>
  </si>
  <si>
    <t>Rose´  "Die Versuchung" Pinot Noir 2021</t>
  </si>
  <si>
    <t>Pinot Noir 2018</t>
  </si>
  <si>
    <r>
      <t xml:space="preserve">"Granat" Cuvee Altenberg  </t>
    </r>
    <r>
      <rPr>
        <sz val="9"/>
        <color theme="1"/>
        <rFont val="Calibri"/>
        <family val="2"/>
        <scheme val="minor"/>
      </rPr>
      <t>2019   BP, PN, BB</t>
    </r>
  </si>
  <si>
    <r>
      <t xml:space="preserve">St.Laurent 2018 </t>
    </r>
    <r>
      <rPr>
        <sz val="9"/>
        <color theme="1"/>
        <rFont val="Calibri"/>
        <family val="2"/>
        <scheme val="minor"/>
      </rPr>
      <t>Premium</t>
    </r>
  </si>
  <si>
    <r>
      <t xml:space="preserve">Cabernet Sauvignon 2018 </t>
    </r>
    <r>
      <rPr>
        <sz val="9"/>
        <color theme="1"/>
        <rFont val="Calibri"/>
        <family val="2"/>
        <scheme val="minor"/>
      </rPr>
      <t>Premium</t>
    </r>
  </si>
  <si>
    <t>GV 2020  "Casanova" Bio</t>
  </si>
  <si>
    <t>Weinviertel DAC 2020 Bio</t>
  </si>
  <si>
    <t>Frizzante Rose "Erdbeer"  2021</t>
  </si>
  <si>
    <t>Weißer Riesling 2020</t>
  </si>
  <si>
    <t>Weinviertel DAC GV vom Quarzsand 2021</t>
  </si>
  <si>
    <r>
      <t xml:space="preserve">Tegel &amp; Mergel 2020 </t>
    </r>
    <r>
      <rPr>
        <sz val="9"/>
        <color theme="1"/>
        <rFont val="Calibri"/>
        <family val="2"/>
        <scheme val="minor"/>
      </rPr>
      <t xml:space="preserve"> WeißCuvee Ch, Pb, GV</t>
    </r>
  </si>
  <si>
    <t>Malvasier 2020  (Frühroter Veltliner)</t>
  </si>
  <si>
    <t>Blauer Zweigelt 2019</t>
  </si>
  <si>
    <t>Anomia 2018  Cuvee  Z, Bb, M</t>
  </si>
  <si>
    <t>Berliner Weintrophy gold</t>
  </si>
  <si>
    <t>Naliub Reserve 2018   Cuvee BZ, M, CS, Bb</t>
  </si>
  <si>
    <t>GV DAC Klassik 2021</t>
  </si>
  <si>
    <t>4U GV leicht 2021 Bio</t>
  </si>
  <si>
    <r>
      <t>Chardonnay</t>
    </r>
    <r>
      <rPr>
        <sz val="10"/>
        <color theme="1"/>
        <rFont val="Calibri"/>
        <family val="2"/>
        <scheme val="minor"/>
      </rPr>
      <t xml:space="preserve"> Barrique </t>
    </r>
    <r>
      <rPr>
        <sz val="11"/>
        <color theme="1"/>
        <rFont val="Calibri"/>
        <family val="2"/>
        <scheme val="minor"/>
      </rPr>
      <t>2018 Bio</t>
    </r>
  </si>
  <si>
    <t>Cabernet Sauvignon 2019 Bio</t>
  </si>
  <si>
    <t>Rivaner 2021</t>
  </si>
  <si>
    <r>
      <t xml:space="preserve">Sommerzeit 2021 </t>
    </r>
    <r>
      <rPr>
        <sz val="8"/>
        <color theme="1"/>
        <rFont val="Calibri"/>
        <family val="2"/>
        <scheme val="minor"/>
      </rPr>
      <t xml:space="preserve"> Cuve GV, Riv, GM</t>
    </r>
  </si>
  <si>
    <t>Sauvignon Blanc 2021</t>
  </si>
  <si>
    <t>12,%   trocken</t>
  </si>
  <si>
    <t>Grauburgunder  2021</t>
  </si>
  <si>
    <t>Blauer Portugieser 2020</t>
  </si>
  <si>
    <t>Rathay 2019</t>
  </si>
  <si>
    <r>
      <t xml:space="preserve">Rot³  </t>
    </r>
    <r>
      <rPr>
        <sz val="9"/>
        <color theme="1"/>
        <rFont val="Calibri"/>
        <family val="2"/>
        <scheme val="minor"/>
      </rPr>
      <t xml:space="preserve">Cuvee M, Bb,R </t>
    </r>
    <r>
      <rPr>
        <sz val="11"/>
        <color theme="1"/>
        <rFont val="Calibri"/>
        <family val="2"/>
        <scheme val="minor"/>
      </rPr>
      <t xml:space="preserve"> 2019</t>
    </r>
  </si>
  <si>
    <t>GV vomUrgestein 2021</t>
  </si>
  <si>
    <t>GV Ried Sprinzenberg 2021</t>
  </si>
  <si>
    <t>GV Ried Gaisberg 2021</t>
  </si>
  <si>
    <t>GV Ried Richtern 2021</t>
  </si>
  <si>
    <t>Riesling vom Urgestein 2021</t>
  </si>
  <si>
    <t>Welschriesling 2021   Ried Berngraben</t>
  </si>
  <si>
    <t>Chardonnay Rechnitz 2021</t>
  </si>
  <si>
    <t>Weißburgunder 2021</t>
  </si>
  <si>
    <t xml:space="preserve">12,5%   lieblich  </t>
  </si>
  <si>
    <r>
      <t xml:space="preserve">Casanova </t>
    </r>
    <r>
      <rPr>
        <sz val="9"/>
        <color theme="1"/>
        <rFont val="Calibri"/>
        <family val="2"/>
        <scheme val="minor"/>
      </rPr>
      <t>Weißweincuvee</t>
    </r>
    <r>
      <rPr>
        <sz val="11"/>
        <color theme="1"/>
        <rFont val="Calibri"/>
        <family val="2"/>
        <scheme val="minor"/>
      </rPr>
      <t xml:space="preserve"> 2021</t>
    </r>
  </si>
  <si>
    <r>
      <t xml:space="preserve">3 </t>
    </r>
    <r>
      <rPr>
        <sz val="9"/>
        <color theme="1"/>
        <rFont val="Calibri"/>
        <family val="2"/>
        <scheme val="minor"/>
      </rPr>
      <t>Weiße Cuvee Wr, Wb,Ch Holzfaß</t>
    </r>
    <r>
      <rPr>
        <sz val="11"/>
        <color theme="1"/>
        <rFont val="Calibri"/>
        <family val="2"/>
        <scheme val="minor"/>
      </rPr>
      <t xml:space="preserve">  2018</t>
    </r>
  </si>
  <si>
    <t>Rose' Ried Rosengarten 2020</t>
  </si>
  <si>
    <t>Blaufränkisch 2019</t>
  </si>
  <si>
    <t>5 rote Cuvee  2018</t>
  </si>
  <si>
    <t>Majestas Merlot 2018</t>
  </si>
  <si>
    <r>
      <t xml:space="preserve">Ala Carte  </t>
    </r>
    <r>
      <rPr>
        <b/>
        <sz val="9"/>
        <color theme="1"/>
        <rFont val="Calibri"/>
        <family val="2"/>
        <scheme val="minor"/>
      </rPr>
      <t>93+</t>
    </r>
  </si>
  <si>
    <r>
      <t xml:space="preserve">Eisenberg DAC Reserve 2018    </t>
    </r>
    <r>
      <rPr>
        <sz val="9"/>
        <color theme="1"/>
        <rFont val="Calibri"/>
        <family val="2"/>
        <scheme val="minor"/>
      </rPr>
      <t xml:space="preserve">Blaufränkisch </t>
    </r>
  </si>
  <si>
    <r>
      <t xml:space="preserve">Frizzante Rose 2021   </t>
    </r>
    <r>
      <rPr>
        <sz val="9"/>
        <color theme="1"/>
        <rFont val="Calibri"/>
        <family val="2"/>
        <scheme val="minor"/>
      </rPr>
      <t>Cuvee  Zw, M, Bf</t>
    </r>
  </si>
  <si>
    <r>
      <t xml:space="preserve">Quercus 2018       </t>
    </r>
    <r>
      <rPr>
        <sz val="9"/>
        <color theme="1"/>
        <rFont val="Calibri"/>
        <family val="2"/>
        <scheme val="minor"/>
      </rPr>
      <t xml:space="preserve"> Cuvee Zw, Bf</t>
    </r>
  </si>
  <si>
    <t>Zweigelt 2020</t>
  </si>
  <si>
    <r>
      <t xml:space="preserve">Pinot Noir 2018    </t>
    </r>
    <r>
      <rPr>
        <sz val="8"/>
        <color theme="1"/>
        <rFont val="Calibri"/>
        <family val="2"/>
        <scheme val="minor"/>
      </rPr>
      <t>Gault Millau 17 v. 20P.</t>
    </r>
  </si>
  <si>
    <t>Pinot Gris "Junger Retzer"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</si>
</sst>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Fill="1" applyBorder="1"/>
    <xf numFmtId="0" fontId="5" fillId="0" borderId="0" xfId="0" applyFont="1" applyAlignment="1">
      <alignment horizontal="center"/>
    </xf>
    <xf numFmtId="0" fontId="7" fillId="2" borderId="0" xfId="0" applyFont="1" applyFill="1"/>
    <xf numFmtId="0" fontId="5" fillId="0" borderId="0" xfId="0" applyFont="1" applyAlignment="1">
      <alignment horizontal="center"/>
    </xf>
    <xf numFmtId="10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0" fontId="9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/>
    <xf numFmtId="0" fontId="8" fillId="0" borderId="0" xfId="0" applyFont="1"/>
    <xf numFmtId="0" fontId="7" fillId="0" borderId="0" xfId="0" applyFont="1" applyFill="1"/>
    <xf numFmtId="0" fontId="0" fillId="0" borderId="0" xfId="0" applyFill="1"/>
    <xf numFmtId="0" fontId="5" fillId="0" borderId="0" xfId="0" applyFont="1" applyFill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abSelected="1" zoomScale="90" zoomScaleNormal="90" workbookViewId="0">
      <selection activeCell="J36" sqref="J36"/>
    </sheetView>
  </sheetViews>
  <sheetFormatPr baseColWidth="10" defaultRowHeight="14.4" x14ac:dyDescent="0.3"/>
  <cols>
    <col min="1" max="1" width="35.77734375" customWidth="1"/>
    <col min="2" max="2" width="14.77734375" customWidth="1"/>
    <col min="3" max="3" width="7.77734375" customWidth="1"/>
    <col min="4" max="5" width="6.77734375" customWidth="1"/>
    <col min="6" max="6" width="12.77734375" customWidth="1"/>
    <col min="7" max="7" width="9.77734375" customWidth="1"/>
  </cols>
  <sheetData>
    <row r="1" spans="1:7" x14ac:dyDescent="0.3">
      <c r="A1" s="11" t="s">
        <v>9</v>
      </c>
      <c r="B1" s="11"/>
      <c r="C1" s="11"/>
      <c r="D1" s="11"/>
      <c r="E1" s="11"/>
      <c r="F1" s="11"/>
      <c r="G1" s="11"/>
    </row>
    <row r="3" spans="1:7" x14ac:dyDescent="0.3">
      <c r="A3" s="3" t="s">
        <v>11</v>
      </c>
      <c r="B3" s="5" t="s">
        <v>10</v>
      </c>
      <c r="C3" s="27" t="s">
        <v>8</v>
      </c>
      <c r="D3" s="27"/>
      <c r="E3" s="27"/>
      <c r="F3" s="6" t="s">
        <v>4</v>
      </c>
      <c r="G3" s="3" t="s">
        <v>3</v>
      </c>
    </row>
    <row r="4" spans="1:7" x14ac:dyDescent="0.3">
      <c r="A4" s="3"/>
      <c r="B4" s="3"/>
      <c r="C4" s="4" t="s">
        <v>6</v>
      </c>
      <c r="D4" s="5" t="s">
        <v>0</v>
      </c>
      <c r="E4" s="5" t="s">
        <v>1</v>
      </c>
      <c r="F4" s="3"/>
      <c r="G4" s="3"/>
    </row>
    <row r="5" spans="1:7" ht="15.6" x14ac:dyDescent="0.3">
      <c r="A5" s="26" t="s">
        <v>7</v>
      </c>
      <c r="B5" s="26"/>
      <c r="C5" s="26"/>
      <c r="D5" s="26"/>
      <c r="E5" s="26"/>
      <c r="F5" s="26"/>
      <c r="G5" s="26"/>
    </row>
    <row r="6" spans="1:7" x14ac:dyDescent="0.3">
      <c r="A6" t="s">
        <v>2</v>
      </c>
      <c r="B6" s="7"/>
      <c r="C6" s="1">
        <v>48</v>
      </c>
      <c r="D6" s="1">
        <v>8</v>
      </c>
      <c r="E6" s="1">
        <v>9</v>
      </c>
      <c r="F6" s="2" t="s">
        <v>5</v>
      </c>
    </row>
    <row r="7" spans="1:7" x14ac:dyDescent="0.3">
      <c r="A7" t="s">
        <v>146</v>
      </c>
      <c r="B7" s="17"/>
      <c r="C7" s="1">
        <f>D7*6</f>
        <v>42</v>
      </c>
      <c r="D7" s="1">
        <v>7</v>
      </c>
      <c r="E7" s="1">
        <v>8</v>
      </c>
      <c r="F7" s="2" t="s">
        <v>5</v>
      </c>
    </row>
    <row r="8" spans="1:7" x14ac:dyDescent="0.3">
      <c r="A8" t="s">
        <v>92</v>
      </c>
      <c r="B8" s="7"/>
      <c r="C8" s="1">
        <f>D8*6</f>
        <v>36</v>
      </c>
      <c r="D8" s="1">
        <v>6</v>
      </c>
      <c r="E8" s="1">
        <v>7</v>
      </c>
      <c r="F8" s="2" t="s">
        <v>13</v>
      </c>
    </row>
    <row r="9" spans="1:7" x14ac:dyDescent="0.3">
      <c r="A9" t="s">
        <v>93</v>
      </c>
      <c r="B9" s="7"/>
      <c r="C9" s="1">
        <f>D9*6</f>
        <v>42</v>
      </c>
      <c r="D9" s="1">
        <v>7</v>
      </c>
      <c r="E9" s="1">
        <v>8</v>
      </c>
      <c r="F9" s="2" t="s">
        <v>5</v>
      </c>
    </row>
    <row r="10" spans="1:7" x14ac:dyDescent="0.3">
      <c r="A10" t="s">
        <v>94</v>
      </c>
      <c r="B10" s="7"/>
      <c r="C10" s="1">
        <f t="shared" ref="C10:C18" si="0">D10*6</f>
        <v>42</v>
      </c>
      <c r="D10" s="1">
        <v>7</v>
      </c>
      <c r="E10" s="1">
        <v>8</v>
      </c>
      <c r="F10" s="2" t="s">
        <v>12</v>
      </c>
    </row>
    <row r="11" spans="1:7" x14ac:dyDescent="0.3">
      <c r="A11" t="s">
        <v>95</v>
      </c>
      <c r="B11" s="7"/>
      <c r="C11" s="1">
        <f t="shared" si="0"/>
        <v>42</v>
      </c>
      <c r="D11" s="1">
        <v>7</v>
      </c>
      <c r="E11" s="1">
        <v>8</v>
      </c>
      <c r="F11" s="2" t="s">
        <v>15</v>
      </c>
    </row>
    <row r="12" spans="1:7" x14ac:dyDescent="0.3">
      <c r="A12" t="s">
        <v>96</v>
      </c>
      <c r="B12" s="16"/>
      <c r="C12" s="1">
        <f t="shared" si="0"/>
        <v>45</v>
      </c>
      <c r="D12" s="1">
        <v>7.5</v>
      </c>
      <c r="E12" s="1">
        <v>8.5</v>
      </c>
      <c r="F12" s="2" t="s">
        <v>12</v>
      </c>
    </row>
    <row r="13" spans="1:7" x14ac:dyDescent="0.3">
      <c r="A13" t="s">
        <v>73</v>
      </c>
      <c r="B13" s="14"/>
      <c r="C13" s="1">
        <f t="shared" si="0"/>
        <v>66</v>
      </c>
      <c r="D13" s="1">
        <v>11</v>
      </c>
      <c r="E13" s="1">
        <v>12.5</v>
      </c>
      <c r="F13" s="2" t="s">
        <v>16</v>
      </c>
    </row>
    <row r="14" spans="1:7" x14ac:dyDescent="0.3">
      <c r="A14" t="s">
        <v>97</v>
      </c>
      <c r="B14" s="7"/>
      <c r="C14" s="1">
        <f t="shared" si="0"/>
        <v>39</v>
      </c>
      <c r="D14" s="1">
        <v>6.5</v>
      </c>
      <c r="E14" s="1">
        <v>7.5</v>
      </c>
      <c r="F14" s="2" t="s">
        <v>5</v>
      </c>
    </row>
    <row r="15" spans="1:7" x14ac:dyDescent="0.3">
      <c r="A15" t="s">
        <v>99</v>
      </c>
      <c r="C15" s="1">
        <f t="shared" si="0"/>
        <v>42</v>
      </c>
      <c r="D15" s="1">
        <v>7</v>
      </c>
      <c r="E15" s="1">
        <v>8</v>
      </c>
      <c r="F15" s="2" t="s">
        <v>14</v>
      </c>
    </row>
    <row r="16" spans="1:7" x14ac:dyDescent="0.3">
      <c r="A16" t="s">
        <v>98</v>
      </c>
      <c r="B16" s="7" t="s">
        <v>24</v>
      </c>
      <c r="C16" s="1">
        <f t="shared" si="0"/>
        <v>51</v>
      </c>
      <c r="D16" s="1">
        <v>8.5</v>
      </c>
      <c r="E16" s="1">
        <v>9.5</v>
      </c>
      <c r="F16" s="2"/>
    </row>
    <row r="17" spans="1:7" x14ac:dyDescent="0.3">
      <c r="A17" t="s">
        <v>100</v>
      </c>
      <c r="C17" s="1">
        <f t="shared" si="0"/>
        <v>60</v>
      </c>
      <c r="D17" s="1">
        <v>10</v>
      </c>
      <c r="E17" s="1">
        <v>11</v>
      </c>
      <c r="F17" s="2" t="s">
        <v>14</v>
      </c>
    </row>
    <row r="18" spans="1:7" x14ac:dyDescent="0.3">
      <c r="A18" t="s">
        <v>101</v>
      </c>
      <c r="C18" s="1">
        <f t="shared" si="0"/>
        <v>66</v>
      </c>
      <c r="D18" s="1">
        <v>11</v>
      </c>
      <c r="E18" s="1">
        <v>12.5</v>
      </c>
      <c r="F18" s="2" t="s">
        <v>14</v>
      </c>
    </row>
    <row r="20" spans="1:7" ht="15.6" x14ac:dyDescent="0.3">
      <c r="A20" s="26" t="s">
        <v>17</v>
      </c>
      <c r="B20" s="26"/>
      <c r="C20" s="26"/>
      <c r="D20" s="26"/>
      <c r="E20" s="26"/>
      <c r="F20" s="26"/>
      <c r="G20" s="26"/>
    </row>
    <row r="21" spans="1:7" x14ac:dyDescent="0.3">
      <c r="A21" t="s">
        <v>104</v>
      </c>
      <c r="C21" s="1">
        <f>D21*6</f>
        <v>45</v>
      </c>
      <c r="D21" s="9">
        <v>7.5</v>
      </c>
      <c r="E21" s="9">
        <v>8.5</v>
      </c>
    </row>
    <row r="22" spans="1:7" x14ac:dyDescent="0.3">
      <c r="A22" t="s">
        <v>102</v>
      </c>
      <c r="C22" s="1">
        <f>D22*6</f>
        <v>42</v>
      </c>
      <c r="D22" s="1">
        <v>7</v>
      </c>
      <c r="E22" s="9">
        <v>8</v>
      </c>
      <c r="F22" s="2" t="s">
        <v>5</v>
      </c>
    </row>
    <row r="23" spans="1:7" x14ac:dyDescent="0.3">
      <c r="A23" t="s">
        <v>103</v>
      </c>
      <c r="B23" s="7"/>
      <c r="C23" s="1">
        <f>D23*6</f>
        <v>48</v>
      </c>
      <c r="D23" s="1">
        <v>8</v>
      </c>
      <c r="E23" s="1">
        <v>9</v>
      </c>
      <c r="F23" s="2" t="s">
        <v>5</v>
      </c>
    </row>
    <row r="25" spans="1:7" ht="15.6" x14ac:dyDescent="0.3">
      <c r="A25" s="20" t="s">
        <v>18</v>
      </c>
      <c r="B25" s="20"/>
      <c r="C25" s="20"/>
      <c r="D25" s="20"/>
      <c r="E25" s="20"/>
      <c r="F25" s="20"/>
      <c r="G25" s="20"/>
    </row>
    <row r="26" spans="1:7" x14ac:dyDescent="0.3">
      <c r="A26" t="s">
        <v>19</v>
      </c>
      <c r="C26" s="9">
        <f t="shared" ref="C26:C39" si="1">D26*6</f>
        <v>51</v>
      </c>
      <c r="D26" s="9">
        <v>8.5</v>
      </c>
      <c r="E26" s="9">
        <v>9.5</v>
      </c>
      <c r="F26" s="2" t="s">
        <v>12</v>
      </c>
    </row>
    <row r="27" spans="1:7" x14ac:dyDescent="0.3">
      <c r="A27" t="s">
        <v>61</v>
      </c>
      <c r="C27" s="9">
        <f t="shared" si="1"/>
        <v>54</v>
      </c>
      <c r="D27" s="9">
        <v>9</v>
      </c>
      <c r="E27" s="9">
        <v>10</v>
      </c>
      <c r="F27" s="2" t="s">
        <v>13</v>
      </c>
    </row>
    <row r="28" spans="1:7" x14ac:dyDescent="0.3">
      <c r="A28" t="s">
        <v>84</v>
      </c>
      <c r="B28" s="7"/>
      <c r="C28" s="9">
        <f t="shared" si="1"/>
        <v>45</v>
      </c>
      <c r="D28" s="9">
        <v>7.5</v>
      </c>
      <c r="E28" s="9">
        <v>8.5</v>
      </c>
      <c r="F28" s="2" t="s">
        <v>13</v>
      </c>
      <c r="G28" s="9"/>
    </row>
    <row r="29" spans="1:7" x14ac:dyDescent="0.3">
      <c r="A29" t="s">
        <v>85</v>
      </c>
      <c r="B29" s="7"/>
      <c r="C29" s="1">
        <f t="shared" si="1"/>
        <v>48</v>
      </c>
      <c r="D29" s="9">
        <v>8</v>
      </c>
      <c r="E29" s="9">
        <v>9</v>
      </c>
      <c r="F29" s="2" t="s">
        <v>5</v>
      </c>
    </row>
    <row r="30" spans="1:7" x14ac:dyDescent="0.3">
      <c r="A30" t="s">
        <v>86</v>
      </c>
      <c r="B30" s="7"/>
      <c r="C30" s="1">
        <f t="shared" si="1"/>
        <v>57</v>
      </c>
      <c r="D30" s="9">
        <v>9.5</v>
      </c>
      <c r="E30" s="9">
        <v>10.5</v>
      </c>
      <c r="F30" s="2" t="s">
        <v>15</v>
      </c>
    </row>
    <row r="31" spans="1:7" x14ac:dyDescent="0.3">
      <c r="A31" t="s">
        <v>55</v>
      </c>
      <c r="B31" s="7"/>
      <c r="C31" s="1">
        <f t="shared" si="1"/>
        <v>63</v>
      </c>
      <c r="D31" s="9">
        <v>10.5</v>
      </c>
      <c r="E31" s="9">
        <v>12</v>
      </c>
      <c r="F31" s="2" t="s">
        <v>14</v>
      </c>
    </row>
    <row r="32" spans="1:7" x14ac:dyDescent="0.3">
      <c r="A32" t="s">
        <v>62</v>
      </c>
      <c r="B32" s="7" t="s">
        <v>65</v>
      </c>
      <c r="C32" s="1">
        <f t="shared" si="1"/>
        <v>126</v>
      </c>
      <c r="D32" s="9">
        <v>21</v>
      </c>
      <c r="E32" s="9">
        <v>23</v>
      </c>
      <c r="F32" s="2" t="s">
        <v>26</v>
      </c>
    </row>
    <row r="33" spans="1:7" x14ac:dyDescent="0.3">
      <c r="A33" t="s">
        <v>64</v>
      </c>
      <c r="B33" s="7" t="s">
        <v>63</v>
      </c>
      <c r="C33" s="1">
        <f t="shared" si="1"/>
        <v>192</v>
      </c>
      <c r="D33" s="9">
        <v>32</v>
      </c>
      <c r="E33" s="9">
        <v>35</v>
      </c>
      <c r="F33" s="2" t="s">
        <v>56</v>
      </c>
    </row>
    <row r="34" spans="1:7" x14ac:dyDescent="0.3">
      <c r="A34" t="s">
        <v>88</v>
      </c>
      <c r="B34" s="8"/>
      <c r="C34" s="1">
        <f t="shared" si="1"/>
        <v>48</v>
      </c>
      <c r="D34" s="9">
        <v>8</v>
      </c>
      <c r="E34" s="9">
        <v>9</v>
      </c>
      <c r="F34" s="2" t="s">
        <v>12</v>
      </c>
    </row>
    <row r="35" spans="1:7" x14ac:dyDescent="0.3">
      <c r="A35" t="s">
        <v>89</v>
      </c>
      <c r="B35" s="7"/>
      <c r="C35" s="1">
        <f t="shared" si="1"/>
        <v>63</v>
      </c>
      <c r="D35" s="9">
        <v>10.5</v>
      </c>
      <c r="E35" s="9">
        <v>12</v>
      </c>
      <c r="F35" s="2" t="s">
        <v>5</v>
      </c>
    </row>
    <row r="36" spans="1:7" x14ac:dyDescent="0.3">
      <c r="A36" t="s">
        <v>90</v>
      </c>
      <c r="B36" s="15"/>
      <c r="C36" s="1">
        <f t="shared" si="1"/>
        <v>63</v>
      </c>
      <c r="D36" s="9">
        <v>10.5</v>
      </c>
      <c r="E36" s="9">
        <v>12</v>
      </c>
      <c r="F36" s="2" t="s">
        <v>14</v>
      </c>
    </row>
    <row r="37" spans="1:7" x14ac:dyDescent="0.3">
      <c r="A37" t="s">
        <v>91</v>
      </c>
      <c r="B37" s="7"/>
      <c r="C37" s="1">
        <f t="shared" si="1"/>
        <v>63</v>
      </c>
      <c r="D37" s="9">
        <v>10.5</v>
      </c>
      <c r="E37" s="9">
        <v>12</v>
      </c>
      <c r="F37" s="2" t="s">
        <v>5</v>
      </c>
    </row>
    <row r="38" spans="1:7" x14ac:dyDescent="0.3">
      <c r="A38" t="s">
        <v>87</v>
      </c>
      <c r="C38" s="1">
        <f t="shared" si="1"/>
        <v>63</v>
      </c>
      <c r="D38" s="9">
        <v>10.5</v>
      </c>
      <c r="E38" s="9">
        <v>12</v>
      </c>
      <c r="F38" s="2" t="s">
        <v>26</v>
      </c>
    </row>
    <row r="39" spans="1:7" x14ac:dyDescent="0.3">
      <c r="A39" t="s">
        <v>57</v>
      </c>
      <c r="C39" s="18">
        <f t="shared" si="1"/>
        <v>165</v>
      </c>
      <c r="D39" s="9">
        <v>27.5</v>
      </c>
      <c r="E39" s="9">
        <v>29.5</v>
      </c>
      <c r="F39" s="2" t="s">
        <v>58</v>
      </c>
    </row>
    <row r="40" spans="1:7" x14ac:dyDescent="0.3">
      <c r="A40" t="s">
        <v>20</v>
      </c>
      <c r="B40" s="7" t="s">
        <v>22</v>
      </c>
      <c r="C40" s="1">
        <v>198</v>
      </c>
      <c r="D40" s="9">
        <v>33</v>
      </c>
      <c r="E40" s="9">
        <v>36</v>
      </c>
      <c r="F40" s="2" t="s">
        <v>21</v>
      </c>
    </row>
    <row r="42" spans="1:7" ht="15.6" x14ac:dyDescent="0.3">
      <c r="A42" s="26" t="s">
        <v>23</v>
      </c>
      <c r="B42" s="26"/>
      <c r="C42" s="26"/>
      <c r="D42" s="26"/>
      <c r="E42" s="26"/>
      <c r="F42" s="26"/>
      <c r="G42" s="26"/>
    </row>
    <row r="43" spans="1:7" x14ac:dyDescent="0.3">
      <c r="A43" t="s">
        <v>59</v>
      </c>
      <c r="C43" s="1">
        <f t="shared" ref="C43:C49" si="2">D43*6</f>
        <v>45</v>
      </c>
      <c r="D43" s="1">
        <v>7.5</v>
      </c>
      <c r="E43" s="1">
        <v>8.5</v>
      </c>
      <c r="F43" s="2" t="s">
        <v>13</v>
      </c>
    </row>
    <row r="44" spans="1:7" x14ac:dyDescent="0.3">
      <c r="A44" t="s">
        <v>50</v>
      </c>
      <c r="C44" s="1">
        <f t="shared" si="2"/>
        <v>42</v>
      </c>
      <c r="D44" s="1">
        <v>7</v>
      </c>
      <c r="E44" s="1">
        <v>8</v>
      </c>
      <c r="F44" s="2" t="s">
        <v>12</v>
      </c>
    </row>
    <row r="45" spans="1:7" x14ac:dyDescent="0.3">
      <c r="A45" t="s">
        <v>106</v>
      </c>
      <c r="B45" s="7" t="s">
        <v>44</v>
      </c>
      <c r="C45" s="1">
        <f t="shared" si="2"/>
        <v>48</v>
      </c>
      <c r="D45" s="1">
        <v>8</v>
      </c>
      <c r="E45" s="1">
        <v>9</v>
      </c>
      <c r="F45" s="2" t="s">
        <v>5</v>
      </c>
    </row>
    <row r="46" spans="1:7" x14ac:dyDescent="0.3">
      <c r="A46" t="s">
        <v>105</v>
      </c>
      <c r="B46" s="7"/>
      <c r="C46" s="1">
        <f t="shared" si="2"/>
        <v>57</v>
      </c>
      <c r="D46" s="1">
        <v>9.5</v>
      </c>
      <c r="E46" s="1">
        <v>10.5</v>
      </c>
      <c r="F46" s="2" t="s">
        <v>5</v>
      </c>
    </row>
    <row r="47" spans="1:7" x14ac:dyDescent="0.3">
      <c r="A47" t="s">
        <v>108</v>
      </c>
      <c r="B47" s="7"/>
      <c r="C47" s="1">
        <f t="shared" si="2"/>
        <v>42</v>
      </c>
      <c r="D47" s="1">
        <v>7</v>
      </c>
      <c r="E47" s="1">
        <v>8</v>
      </c>
      <c r="F47" s="2" t="s">
        <v>51</v>
      </c>
    </row>
    <row r="48" spans="1:7" x14ac:dyDescent="0.3">
      <c r="A48" t="s">
        <v>107</v>
      </c>
      <c r="B48" s="7" t="s">
        <v>46</v>
      </c>
      <c r="C48" s="1">
        <f t="shared" si="2"/>
        <v>63</v>
      </c>
      <c r="D48" s="1">
        <v>10.5</v>
      </c>
      <c r="E48" s="1">
        <v>12</v>
      </c>
      <c r="F48" s="2" t="s">
        <v>15</v>
      </c>
    </row>
    <row r="49" spans="1:7" x14ac:dyDescent="0.3">
      <c r="A49" t="s">
        <v>109</v>
      </c>
      <c r="B49" s="7"/>
      <c r="C49" s="1">
        <f t="shared" si="2"/>
        <v>42</v>
      </c>
      <c r="D49" s="1">
        <v>7</v>
      </c>
      <c r="E49" s="1">
        <v>8</v>
      </c>
      <c r="F49" s="2" t="s">
        <v>15</v>
      </c>
    </row>
    <row r="50" spans="1:7" x14ac:dyDescent="0.3">
      <c r="A50" t="s">
        <v>110</v>
      </c>
      <c r="B50" s="21" t="s">
        <v>111</v>
      </c>
      <c r="C50" s="1">
        <v>60</v>
      </c>
      <c r="D50" s="1">
        <v>10</v>
      </c>
      <c r="E50" s="1">
        <v>11</v>
      </c>
      <c r="F50" s="2" t="s">
        <v>14</v>
      </c>
    </row>
    <row r="51" spans="1:7" x14ac:dyDescent="0.3">
      <c r="A51" t="s">
        <v>112</v>
      </c>
      <c r="B51" s="7" t="s">
        <v>46</v>
      </c>
      <c r="C51" s="1">
        <f>D51*6</f>
        <v>99</v>
      </c>
      <c r="D51" s="1">
        <v>16.5</v>
      </c>
      <c r="E51" s="1">
        <v>18</v>
      </c>
      <c r="F51" s="2" t="s">
        <v>14</v>
      </c>
    </row>
    <row r="52" spans="1:7" x14ac:dyDescent="0.3">
      <c r="A52" s="11" t="s">
        <v>9</v>
      </c>
      <c r="B52" s="11"/>
      <c r="C52" s="11"/>
      <c r="D52" s="11"/>
      <c r="E52" s="11"/>
      <c r="F52" s="11"/>
      <c r="G52" s="11"/>
    </row>
    <row r="54" spans="1:7" x14ac:dyDescent="0.3">
      <c r="A54" s="3" t="s">
        <v>11</v>
      </c>
      <c r="B54" s="10" t="s">
        <v>10</v>
      </c>
      <c r="C54" s="27" t="s">
        <v>8</v>
      </c>
      <c r="D54" s="27"/>
      <c r="E54" s="27"/>
      <c r="F54" s="6" t="s">
        <v>4</v>
      </c>
      <c r="G54" s="3" t="s">
        <v>3</v>
      </c>
    </row>
    <row r="55" spans="1:7" x14ac:dyDescent="0.3">
      <c r="A55" s="3"/>
      <c r="B55" s="3"/>
      <c r="C55" s="4" t="s">
        <v>6</v>
      </c>
      <c r="D55" s="10" t="s">
        <v>0</v>
      </c>
      <c r="E55" s="10" t="s">
        <v>1</v>
      </c>
      <c r="F55" s="3"/>
      <c r="G55" s="3"/>
    </row>
    <row r="56" spans="1:7" ht="15.6" x14ac:dyDescent="0.3">
      <c r="A56" s="26" t="s">
        <v>43</v>
      </c>
      <c r="B56" s="26"/>
      <c r="C56" s="26"/>
      <c r="D56" s="26"/>
      <c r="E56" s="26"/>
      <c r="F56" s="26"/>
      <c r="G56" s="26"/>
    </row>
    <row r="57" spans="1:7" x14ac:dyDescent="0.3">
      <c r="A57" t="s">
        <v>142</v>
      </c>
      <c r="C57" s="1">
        <f t="shared" ref="C57:C64" si="3">D57*6</f>
        <v>78</v>
      </c>
      <c r="D57" s="1">
        <v>13</v>
      </c>
      <c r="E57" s="1">
        <v>15.5</v>
      </c>
      <c r="F57" s="2" t="s">
        <v>12</v>
      </c>
      <c r="G57" s="19" t="s">
        <v>68</v>
      </c>
    </row>
    <row r="58" spans="1:7" x14ac:dyDescent="0.3">
      <c r="A58" t="s">
        <v>66</v>
      </c>
      <c r="C58" s="1">
        <f t="shared" si="3"/>
        <v>54</v>
      </c>
      <c r="D58" s="1">
        <v>9</v>
      </c>
      <c r="E58" s="1">
        <v>10.5</v>
      </c>
      <c r="F58" s="2" t="s">
        <v>25</v>
      </c>
    </row>
    <row r="59" spans="1:7" x14ac:dyDescent="0.3">
      <c r="A59" t="s">
        <v>70</v>
      </c>
      <c r="B59" s="7"/>
      <c r="C59" s="1">
        <f t="shared" si="3"/>
        <v>60</v>
      </c>
      <c r="D59" s="1">
        <v>10</v>
      </c>
      <c r="E59" s="1">
        <v>12.5</v>
      </c>
      <c r="F59" s="2" t="s">
        <v>12</v>
      </c>
    </row>
    <row r="60" spans="1:7" x14ac:dyDescent="0.3">
      <c r="A60" t="s">
        <v>47</v>
      </c>
      <c r="B60" s="7" t="s">
        <v>48</v>
      </c>
      <c r="C60" s="1">
        <f t="shared" si="3"/>
        <v>87</v>
      </c>
      <c r="D60" s="1">
        <v>14.5</v>
      </c>
      <c r="E60" s="1">
        <v>17.5</v>
      </c>
      <c r="F60" s="2" t="s">
        <v>69</v>
      </c>
      <c r="G60" s="19" t="s">
        <v>68</v>
      </c>
    </row>
    <row r="61" spans="1:7" x14ac:dyDescent="0.3">
      <c r="A61" t="s">
        <v>67</v>
      </c>
      <c r="C61" s="1">
        <f t="shared" si="3"/>
        <v>60</v>
      </c>
      <c r="D61" s="1">
        <v>10</v>
      </c>
      <c r="E61" s="1">
        <v>11</v>
      </c>
      <c r="F61" s="2" t="s">
        <v>12</v>
      </c>
      <c r="G61" s="19" t="s">
        <v>68</v>
      </c>
    </row>
    <row r="62" spans="1:7" x14ac:dyDescent="0.3">
      <c r="A62" t="s">
        <v>144</v>
      </c>
      <c r="C62" s="1">
        <f t="shared" si="3"/>
        <v>69</v>
      </c>
      <c r="D62" s="1">
        <v>11.5</v>
      </c>
      <c r="E62" s="1">
        <v>14.5</v>
      </c>
      <c r="F62" s="2" t="s">
        <v>15</v>
      </c>
    </row>
    <row r="63" spans="1:7" x14ac:dyDescent="0.3">
      <c r="A63" t="s">
        <v>143</v>
      </c>
      <c r="B63" s="7" t="s">
        <v>44</v>
      </c>
      <c r="C63" s="1">
        <f t="shared" si="3"/>
        <v>99</v>
      </c>
      <c r="D63" s="1">
        <v>16.5</v>
      </c>
      <c r="E63" s="1">
        <v>18</v>
      </c>
      <c r="F63" s="2" t="s">
        <v>15</v>
      </c>
    </row>
    <row r="64" spans="1:7" x14ac:dyDescent="0.3">
      <c r="A64" t="s">
        <v>145</v>
      </c>
      <c r="B64" s="7" t="s">
        <v>44</v>
      </c>
      <c r="C64" s="1">
        <f t="shared" si="3"/>
        <v>111</v>
      </c>
      <c r="D64" s="1">
        <v>18.5</v>
      </c>
      <c r="E64" s="1">
        <v>22</v>
      </c>
      <c r="F64" s="2" t="s">
        <v>5</v>
      </c>
      <c r="G64" s="19" t="s">
        <v>68</v>
      </c>
    </row>
    <row r="66" spans="1:7" ht="15.6" x14ac:dyDescent="0.3">
      <c r="A66" s="26" t="s">
        <v>27</v>
      </c>
      <c r="B66" s="26"/>
      <c r="C66" s="26"/>
      <c r="D66" s="26"/>
      <c r="E66" s="26"/>
      <c r="F66" s="26"/>
      <c r="G66" s="26"/>
    </row>
    <row r="67" spans="1:7" x14ac:dyDescent="0.3">
      <c r="A67" t="s">
        <v>28</v>
      </c>
      <c r="C67" s="9">
        <v>60</v>
      </c>
      <c r="D67" s="9">
        <v>10</v>
      </c>
      <c r="E67" s="9">
        <v>11</v>
      </c>
      <c r="F67" s="2" t="s">
        <v>5</v>
      </c>
    </row>
    <row r="68" spans="1:7" x14ac:dyDescent="0.3">
      <c r="A68" t="s">
        <v>29</v>
      </c>
      <c r="C68" s="9">
        <v>156</v>
      </c>
      <c r="D68" s="9">
        <v>26</v>
      </c>
      <c r="E68" s="9">
        <v>28</v>
      </c>
      <c r="F68" s="2" t="s">
        <v>14</v>
      </c>
    </row>
    <row r="70" spans="1:7" ht="15.6" x14ac:dyDescent="0.3">
      <c r="A70" s="26" t="s">
        <v>31</v>
      </c>
      <c r="B70" s="26"/>
      <c r="C70" s="26"/>
      <c r="D70" s="26"/>
      <c r="E70" s="26"/>
      <c r="F70" s="26"/>
      <c r="G70" s="26"/>
    </row>
    <row r="71" spans="1:7" x14ac:dyDescent="0.3">
      <c r="A71" t="s">
        <v>30</v>
      </c>
      <c r="C71" s="1">
        <v>39</v>
      </c>
      <c r="D71" s="1">
        <v>6.5</v>
      </c>
      <c r="E71" s="1">
        <v>7.5</v>
      </c>
      <c r="F71" s="2" t="s">
        <v>12</v>
      </c>
    </row>
    <row r="72" spans="1:7" x14ac:dyDescent="0.3">
      <c r="A72" t="s">
        <v>113</v>
      </c>
      <c r="C72" s="1">
        <v>39</v>
      </c>
      <c r="D72" s="1">
        <v>6.5</v>
      </c>
      <c r="E72" s="1">
        <v>7.5</v>
      </c>
      <c r="F72" s="2" t="s">
        <v>12</v>
      </c>
    </row>
    <row r="74" spans="1:7" ht="15.6" x14ac:dyDescent="0.3">
      <c r="A74" s="26" t="s">
        <v>32</v>
      </c>
      <c r="B74" s="26"/>
      <c r="C74" s="26"/>
      <c r="D74" s="26"/>
      <c r="E74" s="26"/>
      <c r="F74" s="26"/>
      <c r="G74" s="26"/>
    </row>
    <row r="75" spans="1:7" x14ac:dyDescent="0.3">
      <c r="A75" t="s">
        <v>125</v>
      </c>
      <c r="C75" s="9">
        <f>D75*6</f>
        <v>45</v>
      </c>
      <c r="D75" s="9">
        <v>7.5</v>
      </c>
      <c r="E75" s="9">
        <v>8.5</v>
      </c>
      <c r="F75" s="2" t="s">
        <v>12</v>
      </c>
    </row>
    <row r="76" spans="1:7" x14ac:dyDescent="0.3">
      <c r="A76" t="s">
        <v>126</v>
      </c>
      <c r="B76" s="7"/>
      <c r="C76" s="9">
        <f t="shared" ref="C76:C81" si="4">D76*6</f>
        <v>54</v>
      </c>
      <c r="D76" s="9">
        <v>9</v>
      </c>
      <c r="E76" s="9">
        <v>10</v>
      </c>
      <c r="F76" s="2" t="s">
        <v>5</v>
      </c>
    </row>
    <row r="77" spans="1:7" x14ac:dyDescent="0.3">
      <c r="A77" t="s">
        <v>127</v>
      </c>
      <c r="B77" s="7"/>
      <c r="C77" s="9">
        <f t="shared" si="4"/>
        <v>60</v>
      </c>
      <c r="D77" s="9">
        <v>10</v>
      </c>
      <c r="E77" s="9">
        <v>11</v>
      </c>
      <c r="F77" s="2" t="s">
        <v>15</v>
      </c>
    </row>
    <row r="78" spans="1:7" x14ac:dyDescent="0.3">
      <c r="A78" t="s">
        <v>128</v>
      </c>
      <c r="B78" s="7"/>
      <c r="C78" s="9">
        <f t="shared" si="4"/>
        <v>66</v>
      </c>
      <c r="D78" s="9">
        <v>11</v>
      </c>
      <c r="E78" s="9">
        <v>12.5</v>
      </c>
      <c r="F78" s="2" t="s">
        <v>15</v>
      </c>
    </row>
    <row r="79" spans="1:7" x14ac:dyDescent="0.3">
      <c r="A79" t="s">
        <v>129</v>
      </c>
      <c r="B79" s="7"/>
      <c r="C79" s="9">
        <f t="shared" si="4"/>
        <v>54</v>
      </c>
      <c r="D79" s="9">
        <v>9</v>
      </c>
      <c r="E79" s="9">
        <v>10</v>
      </c>
      <c r="F79" s="2" t="s">
        <v>5</v>
      </c>
    </row>
    <row r="80" spans="1:7" x14ac:dyDescent="0.3">
      <c r="A80" t="s">
        <v>49</v>
      </c>
      <c r="B80" s="7"/>
      <c r="C80" s="9">
        <f t="shared" si="4"/>
        <v>66</v>
      </c>
      <c r="D80" s="9">
        <v>11</v>
      </c>
      <c r="E80" s="9">
        <v>12.5</v>
      </c>
      <c r="F80" s="2" t="s">
        <v>15</v>
      </c>
    </row>
    <row r="81" spans="1:7" x14ac:dyDescent="0.3">
      <c r="A81" t="s">
        <v>42</v>
      </c>
      <c r="B81" s="7"/>
      <c r="C81" s="9">
        <f t="shared" si="4"/>
        <v>60</v>
      </c>
      <c r="D81" s="9">
        <v>10</v>
      </c>
      <c r="E81" s="9">
        <v>11</v>
      </c>
      <c r="F81" s="2" t="s">
        <v>14</v>
      </c>
    </row>
    <row r="82" spans="1:7" x14ac:dyDescent="0.3">
      <c r="A82" t="s">
        <v>72</v>
      </c>
      <c r="C82" s="9">
        <f>D82*8</f>
        <v>84</v>
      </c>
      <c r="D82" s="9">
        <v>10.5</v>
      </c>
      <c r="E82" s="9">
        <v>12</v>
      </c>
      <c r="F82" s="2" t="s">
        <v>26</v>
      </c>
    </row>
    <row r="83" spans="1:7" x14ac:dyDescent="0.3">
      <c r="A83" t="s">
        <v>71</v>
      </c>
      <c r="B83" s="7" t="s">
        <v>45</v>
      </c>
      <c r="C83" s="9">
        <f>D83*6</f>
        <v>96</v>
      </c>
      <c r="D83" s="9">
        <v>16</v>
      </c>
      <c r="E83" s="9">
        <v>17.5</v>
      </c>
      <c r="F83" s="2" t="s">
        <v>14</v>
      </c>
    </row>
    <row r="85" spans="1:7" ht="15.6" x14ac:dyDescent="0.3">
      <c r="A85" s="26" t="s">
        <v>33</v>
      </c>
      <c r="B85" s="26"/>
      <c r="C85" s="26"/>
      <c r="D85" s="26"/>
      <c r="E85" s="26"/>
      <c r="F85" s="26"/>
      <c r="G85" s="26"/>
    </row>
    <row r="86" spans="1:7" x14ac:dyDescent="0.3">
      <c r="A86" t="s">
        <v>117</v>
      </c>
      <c r="C86" s="9">
        <f t="shared" ref="C86:C93" si="5">D86*6</f>
        <v>39</v>
      </c>
      <c r="D86" s="9">
        <v>6.5</v>
      </c>
      <c r="E86" s="9">
        <v>7.5</v>
      </c>
      <c r="F86" s="2" t="s">
        <v>13</v>
      </c>
    </row>
    <row r="87" spans="1:7" x14ac:dyDescent="0.3">
      <c r="A87" t="s">
        <v>118</v>
      </c>
      <c r="C87" s="9">
        <f t="shared" si="5"/>
        <v>39</v>
      </c>
      <c r="D87" s="9">
        <v>6.5</v>
      </c>
      <c r="E87" s="9">
        <v>7.5</v>
      </c>
      <c r="F87" s="2" t="s">
        <v>12</v>
      </c>
      <c r="G87" s="23"/>
    </row>
    <row r="88" spans="1:7" x14ac:dyDescent="0.3">
      <c r="A88" t="s">
        <v>96</v>
      </c>
      <c r="C88" s="9">
        <f t="shared" si="5"/>
        <v>39</v>
      </c>
      <c r="D88" s="1">
        <v>6.5</v>
      </c>
      <c r="E88" s="1">
        <v>7.5</v>
      </c>
      <c r="F88" s="2" t="s">
        <v>12</v>
      </c>
      <c r="G88" s="24"/>
    </row>
    <row r="89" spans="1:7" x14ac:dyDescent="0.3">
      <c r="A89" t="s">
        <v>119</v>
      </c>
      <c r="C89" s="9">
        <f t="shared" si="5"/>
        <v>39</v>
      </c>
      <c r="D89" s="9">
        <v>6.5</v>
      </c>
      <c r="E89" s="9">
        <v>7.5</v>
      </c>
      <c r="F89" s="2" t="s">
        <v>120</v>
      </c>
      <c r="G89" s="25"/>
    </row>
    <row r="90" spans="1:7" x14ac:dyDescent="0.3">
      <c r="A90" t="s">
        <v>121</v>
      </c>
      <c r="C90" s="9">
        <f t="shared" si="5"/>
        <v>42</v>
      </c>
      <c r="D90" s="9">
        <v>7</v>
      </c>
      <c r="E90" s="9">
        <v>8</v>
      </c>
      <c r="F90" s="2" t="s">
        <v>14</v>
      </c>
      <c r="G90" s="25"/>
    </row>
    <row r="91" spans="1:7" x14ac:dyDescent="0.3">
      <c r="A91" t="s">
        <v>60</v>
      </c>
      <c r="C91" s="9">
        <f t="shared" si="5"/>
        <v>39</v>
      </c>
      <c r="D91" s="9">
        <v>6.5</v>
      </c>
      <c r="E91" s="9">
        <v>7.5</v>
      </c>
      <c r="F91" s="2" t="s">
        <v>15</v>
      </c>
    </row>
    <row r="92" spans="1:7" x14ac:dyDescent="0.3">
      <c r="A92" t="s">
        <v>122</v>
      </c>
      <c r="C92" s="9">
        <f t="shared" si="5"/>
        <v>39</v>
      </c>
      <c r="D92" s="9">
        <v>6.5</v>
      </c>
      <c r="E92" s="9">
        <v>7.5</v>
      </c>
      <c r="F92" s="2" t="s">
        <v>5</v>
      </c>
    </row>
    <row r="93" spans="1:7" x14ac:dyDescent="0.3">
      <c r="A93" t="s">
        <v>123</v>
      </c>
      <c r="C93" s="9">
        <f t="shared" si="5"/>
        <v>48</v>
      </c>
      <c r="D93" s="9">
        <v>8</v>
      </c>
      <c r="E93" s="9">
        <v>9</v>
      </c>
      <c r="F93" s="2" t="s">
        <v>15</v>
      </c>
    </row>
    <row r="94" spans="1:7" x14ac:dyDescent="0.3">
      <c r="A94" t="s">
        <v>124</v>
      </c>
      <c r="C94" s="9">
        <v>51</v>
      </c>
      <c r="D94" s="9">
        <v>9</v>
      </c>
      <c r="E94" s="9">
        <v>9.5</v>
      </c>
      <c r="F94" s="2" t="s">
        <v>15</v>
      </c>
    </row>
    <row r="103" spans="1:7" x14ac:dyDescent="0.3">
      <c r="A103" s="11" t="s">
        <v>9</v>
      </c>
      <c r="B103" s="11"/>
      <c r="C103" s="11"/>
      <c r="D103" s="11"/>
      <c r="E103" s="11"/>
      <c r="F103" s="11"/>
      <c r="G103" s="11"/>
    </row>
    <row r="105" spans="1:7" x14ac:dyDescent="0.3">
      <c r="A105" s="3" t="s">
        <v>35</v>
      </c>
      <c r="B105" s="12" t="s">
        <v>10</v>
      </c>
      <c r="C105" s="27" t="s">
        <v>8</v>
      </c>
      <c r="D105" s="27"/>
      <c r="E105" s="27"/>
      <c r="F105" s="4" t="s">
        <v>36</v>
      </c>
      <c r="G105" s="3" t="s">
        <v>3</v>
      </c>
    </row>
    <row r="106" spans="1:7" x14ac:dyDescent="0.3">
      <c r="A106" s="3"/>
      <c r="B106" s="3"/>
      <c r="C106" s="4" t="s">
        <v>6</v>
      </c>
      <c r="D106" s="12" t="s">
        <v>0</v>
      </c>
      <c r="E106" s="12" t="s">
        <v>1</v>
      </c>
      <c r="F106" s="3"/>
      <c r="G106" s="3"/>
    </row>
    <row r="107" spans="1:7" ht="15.6" x14ac:dyDescent="0.3">
      <c r="A107" s="26" t="s">
        <v>34</v>
      </c>
      <c r="B107" s="26"/>
      <c r="C107" s="26"/>
      <c r="D107" s="26"/>
      <c r="E107" s="26"/>
      <c r="F107" s="26"/>
      <c r="G107" s="26"/>
    </row>
    <row r="108" spans="1:7" x14ac:dyDescent="0.3">
      <c r="A108" t="s">
        <v>81</v>
      </c>
      <c r="C108" s="9">
        <f t="shared" ref="C108:C112" si="6">D108*6</f>
        <v>72</v>
      </c>
      <c r="D108" s="9">
        <v>12</v>
      </c>
      <c r="E108" s="9">
        <v>13.5</v>
      </c>
      <c r="F108" s="2" t="s">
        <v>13</v>
      </c>
    </row>
    <row r="109" spans="1:7" x14ac:dyDescent="0.3">
      <c r="A109" t="s">
        <v>114</v>
      </c>
      <c r="B109" s="7"/>
      <c r="C109" s="9">
        <f t="shared" si="6"/>
        <v>54</v>
      </c>
      <c r="D109" s="9">
        <v>9</v>
      </c>
      <c r="E109" s="9">
        <v>10</v>
      </c>
      <c r="F109" s="2" t="s">
        <v>12</v>
      </c>
    </row>
    <row r="110" spans="1:7" x14ac:dyDescent="0.3">
      <c r="A110" t="s">
        <v>74</v>
      </c>
      <c r="C110" s="9">
        <f t="shared" si="6"/>
        <v>60</v>
      </c>
      <c r="D110" s="9">
        <v>10</v>
      </c>
      <c r="E110" s="9">
        <v>11</v>
      </c>
      <c r="F110" s="2" t="s">
        <v>5</v>
      </c>
    </row>
    <row r="111" spans="1:7" x14ac:dyDescent="0.3">
      <c r="A111" t="s">
        <v>114</v>
      </c>
      <c r="B111" s="7"/>
      <c r="C111" s="9">
        <f t="shared" si="6"/>
        <v>54</v>
      </c>
      <c r="D111" s="9">
        <v>9</v>
      </c>
      <c r="E111" s="9">
        <v>10</v>
      </c>
      <c r="F111" s="2" t="s">
        <v>12</v>
      </c>
    </row>
    <row r="112" spans="1:7" x14ac:dyDescent="0.3">
      <c r="A112" t="s">
        <v>74</v>
      </c>
      <c r="C112" s="9">
        <f t="shared" si="6"/>
        <v>60</v>
      </c>
      <c r="D112" s="9">
        <v>10</v>
      </c>
      <c r="E112" s="9">
        <v>11</v>
      </c>
      <c r="F112" s="2" t="s">
        <v>5</v>
      </c>
    </row>
    <row r="113" spans="1:7" x14ac:dyDescent="0.3">
      <c r="A113" t="s">
        <v>114</v>
      </c>
      <c r="B113" s="7"/>
      <c r="C113" s="9">
        <f>D113*6</f>
        <v>54</v>
      </c>
      <c r="D113" s="9">
        <v>9</v>
      </c>
      <c r="E113" s="9">
        <v>10</v>
      </c>
      <c r="F113" s="2" t="s">
        <v>12</v>
      </c>
    </row>
    <row r="114" spans="1:7" x14ac:dyDescent="0.3">
      <c r="A114" t="s">
        <v>74</v>
      </c>
      <c r="C114" s="9">
        <f t="shared" ref="C114:C121" si="7">D114*6</f>
        <v>60</v>
      </c>
      <c r="D114" s="9">
        <v>10</v>
      </c>
      <c r="E114" s="9">
        <v>11</v>
      </c>
      <c r="F114" s="2" t="s">
        <v>5</v>
      </c>
    </row>
    <row r="115" spans="1:7" x14ac:dyDescent="0.3">
      <c r="A115" t="s">
        <v>75</v>
      </c>
      <c r="B115" s="7"/>
      <c r="C115" s="9">
        <f t="shared" si="7"/>
        <v>72</v>
      </c>
      <c r="D115" s="9">
        <v>12</v>
      </c>
      <c r="E115" s="9">
        <v>13.5</v>
      </c>
      <c r="F115" s="2" t="s">
        <v>5</v>
      </c>
    </row>
    <row r="116" spans="1:7" x14ac:dyDescent="0.3">
      <c r="A116" t="s">
        <v>76</v>
      </c>
      <c r="C116" s="9">
        <f t="shared" si="7"/>
        <v>72</v>
      </c>
      <c r="D116" s="9">
        <v>12</v>
      </c>
      <c r="E116" s="9">
        <v>13.5</v>
      </c>
      <c r="F116" s="2" t="s">
        <v>12</v>
      </c>
    </row>
    <row r="117" spans="1:7" x14ac:dyDescent="0.3">
      <c r="A117" t="s">
        <v>77</v>
      </c>
      <c r="B117" s="7" t="s">
        <v>44</v>
      </c>
      <c r="C117" s="9">
        <f t="shared" si="7"/>
        <v>93</v>
      </c>
      <c r="D117" s="9">
        <v>15.5</v>
      </c>
      <c r="E117" s="9">
        <v>17</v>
      </c>
      <c r="F117" s="2" t="s">
        <v>15</v>
      </c>
    </row>
    <row r="118" spans="1:7" x14ac:dyDescent="0.3">
      <c r="A118" t="s">
        <v>78</v>
      </c>
      <c r="C118" s="9">
        <f t="shared" si="7"/>
        <v>72</v>
      </c>
      <c r="D118" s="9">
        <v>12</v>
      </c>
      <c r="E118" s="9">
        <v>13.5</v>
      </c>
      <c r="F118" s="2" t="s">
        <v>13</v>
      </c>
    </row>
    <row r="119" spans="1:7" x14ac:dyDescent="0.3">
      <c r="A119" t="s">
        <v>79</v>
      </c>
      <c r="C119" s="9">
        <f t="shared" si="7"/>
        <v>72</v>
      </c>
      <c r="D119" s="9">
        <v>12</v>
      </c>
      <c r="E119" s="9">
        <v>13.5</v>
      </c>
      <c r="F119" s="2" t="s">
        <v>15</v>
      </c>
    </row>
    <row r="120" spans="1:7" x14ac:dyDescent="0.3">
      <c r="A120" t="s">
        <v>115</v>
      </c>
      <c r="B120" s="7"/>
      <c r="C120" s="9">
        <f t="shared" si="7"/>
        <v>93</v>
      </c>
      <c r="D120" s="9">
        <v>15.5</v>
      </c>
      <c r="E120" s="9">
        <v>17</v>
      </c>
      <c r="F120" s="2" t="s">
        <v>80</v>
      </c>
    </row>
    <row r="121" spans="1:7" x14ac:dyDescent="0.3">
      <c r="A121" t="s">
        <v>116</v>
      </c>
      <c r="C121" s="9">
        <f t="shared" si="7"/>
        <v>114</v>
      </c>
      <c r="D121" s="9">
        <v>19</v>
      </c>
      <c r="E121" s="9">
        <v>20.399999999999999</v>
      </c>
      <c r="F121" s="2" t="s">
        <v>15</v>
      </c>
    </row>
    <row r="123" spans="1:7" ht="15.6" x14ac:dyDescent="0.3">
      <c r="A123" s="26" t="s">
        <v>54</v>
      </c>
      <c r="B123" s="26"/>
      <c r="C123" s="26"/>
      <c r="D123" s="26"/>
      <c r="E123" s="26"/>
      <c r="F123" s="26"/>
      <c r="G123" s="26"/>
    </row>
    <row r="124" spans="1:7" x14ac:dyDescent="0.3">
      <c r="A124" t="s">
        <v>130</v>
      </c>
      <c r="C124" s="1">
        <f t="shared" ref="C124:C129" si="8">D124*6</f>
        <v>48</v>
      </c>
      <c r="D124" s="1">
        <v>8</v>
      </c>
      <c r="E124" s="1">
        <v>9</v>
      </c>
      <c r="F124" s="2" t="s">
        <v>5</v>
      </c>
    </row>
    <row r="125" spans="1:7" x14ac:dyDescent="0.3">
      <c r="A125" t="s">
        <v>131</v>
      </c>
      <c r="C125" s="1">
        <f t="shared" si="8"/>
        <v>54</v>
      </c>
      <c r="D125" s="1">
        <v>9</v>
      </c>
      <c r="E125" s="1">
        <v>10</v>
      </c>
      <c r="F125" s="2" t="s">
        <v>26</v>
      </c>
    </row>
    <row r="126" spans="1:7" x14ac:dyDescent="0.3">
      <c r="A126" t="s">
        <v>132</v>
      </c>
      <c r="C126" s="1">
        <f t="shared" si="8"/>
        <v>51</v>
      </c>
      <c r="D126" s="1">
        <v>8.5</v>
      </c>
      <c r="E126" s="1">
        <v>9.5</v>
      </c>
      <c r="F126" s="2" t="s">
        <v>15</v>
      </c>
    </row>
    <row r="127" spans="1:7" x14ac:dyDescent="0.3">
      <c r="A127" t="s">
        <v>119</v>
      </c>
      <c r="C127" s="1">
        <f t="shared" si="8"/>
        <v>54</v>
      </c>
      <c r="D127" s="1">
        <v>9</v>
      </c>
      <c r="E127" s="1">
        <v>10</v>
      </c>
      <c r="F127" s="2" t="s">
        <v>15</v>
      </c>
    </row>
    <row r="128" spans="1:7" x14ac:dyDescent="0.3">
      <c r="A128" t="s">
        <v>134</v>
      </c>
      <c r="C128" s="1">
        <f t="shared" si="8"/>
        <v>48</v>
      </c>
      <c r="D128" s="1">
        <v>8</v>
      </c>
      <c r="E128" s="1">
        <v>9</v>
      </c>
      <c r="F128" s="2" t="s">
        <v>133</v>
      </c>
    </row>
    <row r="129" spans="1:7" x14ac:dyDescent="0.3">
      <c r="A129" t="s">
        <v>135</v>
      </c>
      <c r="C129" s="1">
        <f t="shared" si="8"/>
        <v>84</v>
      </c>
      <c r="D129" s="1">
        <v>14</v>
      </c>
      <c r="E129" s="1">
        <v>15</v>
      </c>
      <c r="F129" s="2" t="s">
        <v>14</v>
      </c>
    </row>
    <row r="130" spans="1:7" x14ac:dyDescent="0.3">
      <c r="A130" t="s">
        <v>136</v>
      </c>
      <c r="C130" s="1">
        <f t="shared" ref="C130:C135" si="9">D130*6</f>
        <v>48</v>
      </c>
      <c r="D130" s="1">
        <v>8</v>
      </c>
      <c r="E130" s="1">
        <v>9</v>
      </c>
      <c r="F130" s="2" t="s">
        <v>12</v>
      </c>
    </row>
    <row r="131" spans="1:7" x14ac:dyDescent="0.3">
      <c r="A131" t="s">
        <v>137</v>
      </c>
      <c r="C131" s="1">
        <f t="shared" si="9"/>
        <v>54</v>
      </c>
      <c r="D131" s="1">
        <v>9</v>
      </c>
      <c r="E131" s="1">
        <v>10</v>
      </c>
      <c r="F131" s="2" t="s">
        <v>15</v>
      </c>
    </row>
    <row r="132" spans="1:7" x14ac:dyDescent="0.3">
      <c r="A132" t="s">
        <v>138</v>
      </c>
      <c r="C132" s="1">
        <f t="shared" si="9"/>
        <v>66</v>
      </c>
      <c r="D132" s="1">
        <v>11</v>
      </c>
      <c r="E132" s="1">
        <v>12.5</v>
      </c>
      <c r="F132" s="2" t="s">
        <v>15</v>
      </c>
    </row>
    <row r="133" spans="1:7" x14ac:dyDescent="0.3">
      <c r="A133" t="s">
        <v>139</v>
      </c>
      <c r="C133" s="1">
        <f t="shared" si="9"/>
        <v>87</v>
      </c>
      <c r="D133" s="1">
        <v>14.5</v>
      </c>
      <c r="E133" s="1">
        <v>16</v>
      </c>
      <c r="F133" s="2" t="s">
        <v>15</v>
      </c>
    </row>
    <row r="134" spans="1:7" x14ac:dyDescent="0.3">
      <c r="A134" t="s">
        <v>53</v>
      </c>
      <c r="B134" s="22" t="s">
        <v>140</v>
      </c>
      <c r="C134" s="1">
        <f t="shared" si="9"/>
        <v>87</v>
      </c>
      <c r="D134" s="1">
        <v>14.5</v>
      </c>
      <c r="E134" s="1">
        <v>16</v>
      </c>
      <c r="F134" s="2" t="s">
        <v>15</v>
      </c>
    </row>
    <row r="135" spans="1:7" x14ac:dyDescent="0.3">
      <c r="A135" t="s">
        <v>141</v>
      </c>
      <c r="C135" s="1">
        <f t="shared" si="9"/>
        <v>96</v>
      </c>
      <c r="D135" s="1">
        <v>16</v>
      </c>
      <c r="E135" s="1">
        <v>17.5</v>
      </c>
      <c r="F135" s="2" t="s">
        <v>15</v>
      </c>
    </row>
    <row r="137" spans="1:7" ht="15.6" x14ac:dyDescent="0.3">
      <c r="A137" s="26" t="s">
        <v>18</v>
      </c>
      <c r="B137" s="26"/>
      <c r="C137" s="26"/>
      <c r="D137" s="26"/>
      <c r="E137" s="26"/>
      <c r="F137" s="26"/>
      <c r="G137" s="26"/>
    </row>
    <row r="138" spans="1:7" x14ac:dyDescent="0.3">
      <c r="A138" t="s">
        <v>38</v>
      </c>
      <c r="C138" s="1">
        <v>42</v>
      </c>
      <c r="D138" s="1">
        <v>7</v>
      </c>
      <c r="E138" s="1">
        <v>8</v>
      </c>
      <c r="F138" s="13"/>
    </row>
    <row r="140" spans="1:7" ht="15.6" x14ac:dyDescent="0.3">
      <c r="A140" s="26" t="s">
        <v>27</v>
      </c>
      <c r="B140" s="26"/>
      <c r="C140" s="26"/>
      <c r="D140" s="26"/>
      <c r="E140" s="26"/>
      <c r="F140" s="26"/>
      <c r="G140" s="26"/>
    </row>
    <row r="142" spans="1:7" x14ac:dyDescent="0.3">
      <c r="A142" t="s">
        <v>82</v>
      </c>
      <c r="C142" s="1">
        <v>30</v>
      </c>
      <c r="D142" s="1">
        <v>5</v>
      </c>
      <c r="E142" s="1">
        <v>6</v>
      </c>
    </row>
    <row r="143" spans="1:7" x14ac:dyDescent="0.3">
      <c r="A143" t="s">
        <v>39</v>
      </c>
      <c r="C143" s="1">
        <v>30</v>
      </c>
      <c r="D143" s="1">
        <v>5</v>
      </c>
      <c r="E143" s="1">
        <v>6</v>
      </c>
    </row>
    <row r="144" spans="1:7" x14ac:dyDescent="0.3">
      <c r="A144" t="s">
        <v>83</v>
      </c>
      <c r="C144" s="1">
        <v>30</v>
      </c>
      <c r="D144" s="1">
        <v>5</v>
      </c>
      <c r="E144" s="1">
        <v>6</v>
      </c>
    </row>
    <row r="145" spans="1:7" x14ac:dyDescent="0.3">
      <c r="A145" t="s">
        <v>40</v>
      </c>
      <c r="C145" s="1">
        <v>18</v>
      </c>
      <c r="D145" s="1">
        <v>3</v>
      </c>
      <c r="E145" s="1">
        <v>4</v>
      </c>
    </row>
    <row r="147" spans="1:7" ht="15.6" x14ac:dyDescent="0.3">
      <c r="A147" s="26" t="s">
        <v>23</v>
      </c>
      <c r="B147" s="26"/>
      <c r="C147" s="26"/>
      <c r="D147" s="26"/>
      <c r="E147" s="26"/>
      <c r="F147" s="26"/>
      <c r="G147" s="26"/>
    </row>
    <row r="148" spans="1:7" x14ac:dyDescent="0.3">
      <c r="A148" t="s">
        <v>41</v>
      </c>
      <c r="B148" t="s">
        <v>37</v>
      </c>
      <c r="C148" s="9">
        <f>D148*6</f>
        <v>24</v>
      </c>
      <c r="D148" s="9">
        <v>4</v>
      </c>
      <c r="E148" s="9">
        <v>5</v>
      </c>
    </row>
    <row r="149" spans="1:7" x14ac:dyDescent="0.3">
      <c r="A149" t="s">
        <v>52</v>
      </c>
      <c r="B149" t="s">
        <v>37</v>
      </c>
      <c r="C149" s="9">
        <f>D149*6</f>
        <v>24</v>
      </c>
      <c r="D149" s="9">
        <v>4</v>
      </c>
      <c r="E149" s="9">
        <v>5</v>
      </c>
    </row>
    <row r="156" spans="1:7" x14ac:dyDescent="0.3">
      <c r="C156" s="1"/>
      <c r="D156" s="1"/>
      <c r="E156" s="1"/>
    </row>
  </sheetData>
  <mergeCells count="16">
    <mergeCell ref="A85:G85"/>
    <mergeCell ref="A66:G66"/>
    <mergeCell ref="A74:G74"/>
    <mergeCell ref="A70:G70"/>
    <mergeCell ref="C105:E105"/>
    <mergeCell ref="C54:E54"/>
    <mergeCell ref="A56:G56"/>
    <mergeCell ref="C3:E3"/>
    <mergeCell ref="A5:G5"/>
    <mergeCell ref="A20:G20"/>
    <mergeCell ref="A42:G42"/>
    <mergeCell ref="A137:G137"/>
    <mergeCell ref="A140:G140"/>
    <mergeCell ref="A147:G147"/>
    <mergeCell ref="A123:G123"/>
    <mergeCell ref="A107:G107"/>
  </mergeCells>
  <printOptions gridLines="1"/>
  <pageMargins left="0.51181102362204722" right="0.31496062992125984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2022-04-23T16:32:00Z</cp:lastPrinted>
  <dcterms:created xsi:type="dcterms:W3CDTF">2020-01-05T11:31:55Z</dcterms:created>
  <dcterms:modified xsi:type="dcterms:W3CDTF">2022-11-12T18:48:55Z</dcterms:modified>
</cp:coreProperties>
</file>